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515" windowHeight="10545" activeTab="1"/>
  </bookViews>
  <sheets>
    <sheet name="Données" sheetId="1" r:id="rId1"/>
    <sheet name="Graphique" sheetId="2" r:id="rId2"/>
  </sheets>
  <calcPr calcId="145621"/>
</workbook>
</file>

<file path=xl/calcChain.xml><?xml version="1.0" encoding="utf-8"?>
<calcChain xmlns="http://schemas.openxmlformats.org/spreadsheetml/2006/main">
  <c r="H12" i="1" l="1"/>
  <c r="H11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<sst xmlns="http://schemas.openxmlformats.org/spreadsheetml/2006/main" count="20" uniqueCount="20">
  <si>
    <t>Évolution des ventes de substances actives par type d'usage</t>
  </si>
  <si>
    <t>Quantité de produits vendus (en kg)</t>
  </si>
  <si>
    <t>Fongicides et bactéricides</t>
  </si>
  <si>
    <t>Insecticides et Acaricides</t>
  </si>
  <si>
    <t>Herbicides</t>
  </si>
  <si>
    <t>Autres produits</t>
  </si>
  <si>
    <t>Tous produits</t>
  </si>
  <si>
    <t xml:space="preserve">Surface agricole utilisée des exploitations (ha) </t>
  </si>
  <si>
    <t>Tous produits en moyenne triennale</t>
  </si>
  <si>
    <t>Période triennale</t>
  </si>
  <si>
    <t>2009-2010-2011</t>
  </si>
  <si>
    <t>2010-2011-2012</t>
  </si>
  <si>
    <t>2011-2012-2013</t>
  </si>
  <si>
    <t>2012-2013-2014</t>
  </si>
  <si>
    <t>2013-2014-2015</t>
  </si>
  <si>
    <t>2014-2015-2016</t>
  </si>
  <si>
    <t>2015-2016-2017</t>
  </si>
  <si>
    <t>Note : autres produits = nématicides, rodenticides, médiateurs chimiques, molluscicides, régulateurs, répulsifs, taupicides et autres. Les traitements de semences n'ont été intégrés à la BNV-D qu'à partir de 2012 et représentent 1,6 % des substances actives vendues en 2013.</t>
  </si>
  <si>
    <t>Champ : France entière.</t>
  </si>
  <si>
    <r>
      <rPr>
        <b/>
        <i/>
        <sz val="11"/>
        <color indexed="8"/>
        <rFont val="Arial"/>
        <family val="2"/>
      </rPr>
      <t>Source</t>
    </r>
    <r>
      <rPr>
        <i/>
        <sz val="11"/>
        <color indexed="8"/>
        <rFont val="Arial"/>
        <family val="2"/>
      </rPr>
      <t xml:space="preserve"> : BNV-D, données sur les ventes commune Insee des distributeurs, extraites le 13 novembre 2018. Traitements : SDES,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</si>
</sst>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indexed="8"/>
      <name val="Arial"/>
      <family val="2"/>
    </font>
    <font>
      <i/>
      <sz val="11"/>
      <color indexed="8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" fillId="0" borderId="0"/>
  </cellStyleXfs>
  <cellXfs count="20">
    <xf numFmtId="0" fontId="0" fillId="0" borderId="0" xfId="0"/>
    <xf numFmtId="0" fontId="4" fillId="0" borderId="0" xfId="0" applyFont="1" applyAlignment="1">
      <alignment horizontal="left" vertical="center" readingOrder="1"/>
    </xf>
    <xf numFmtId="0" fontId="5" fillId="0" borderId="0" xfId="0" applyFont="1"/>
    <xf numFmtId="0" fontId="5" fillId="0" borderId="1" xfId="0" applyFont="1" applyBorder="1"/>
    <xf numFmtId="3" fontId="5" fillId="0" borderId="1" xfId="0" applyNumberFormat="1" applyFont="1" applyBorder="1"/>
    <xf numFmtId="3" fontId="5" fillId="0" borderId="1" xfId="0" applyNumberFormat="1" applyFont="1" applyFill="1" applyBorder="1"/>
    <xf numFmtId="164" fontId="5" fillId="0" borderId="1" xfId="1" applyNumberFormat="1" applyFont="1" applyBorder="1"/>
    <xf numFmtId="0" fontId="5" fillId="0" borderId="1" xfId="0" applyFont="1" applyFill="1" applyBorder="1"/>
    <xf numFmtId="3" fontId="5" fillId="0" borderId="2" xfId="0" applyNumberFormat="1" applyFont="1" applyBorder="1"/>
    <xf numFmtId="43" fontId="5" fillId="0" borderId="0" xfId="0" applyNumberFormat="1" applyFont="1"/>
    <xf numFmtId="0" fontId="6" fillId="0" borderId="0" xfId="0" applyFont="1" applyFill="1" applyBorder="1"/>
    <xf numFmtId="3" fontId="6" fillId="0" borderId="0" xfId="0" applyNumberFormat="1" applyFont="1" applyBorder="1"/>
    <xf numFmtId="3" fontId="6" fillId="0" borderId="0" xfId="0" applyNumberFormat="1" applyFont="1" applyFill="1" applyBorder="1"/>
    <xf numFmtId="164" fontId="6" fillId="0" borderId="0" xfId="1" applyNumberFormat="1" applyFont="1" applyBorder="1"/>
    <xf numFmtId="0" fontId="6" fillId="0" borderId="0" xfId="0" applyFont="1" applyBorder="1"/>
    <xf numFmtId="43" fontId="6" fillId="0" borderId="0" xfId="0" applyNumberFormat="1" applyFont="1"/>
    <xf numFmtId="0" fontId="6" fillId="0" borderId="0" xfId="0" applyFont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</cellXfs>
  <cellStyles count="5">
    <cellStyle name="Milliers" xfId="1" builtinId="3"/>
    <cellStyle name="Milliers 2" xfId="2"/>
    <cellStyle name="Normal" xfId="0" builtinId="0"/>
    <cellStyle name="Normal 2" xfId="3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Évolution des ventes de substances actives par type d'usage</a:t>
            </a:r>
          </a:p>
        </c:rich>
      </c:tx>
      <c:layout>
        <c:manualLayout>
          <c:xMode val="edge"/>
          <c:yMode val="edge"/>
          <c:x val="0.15196457365906185"/>
          <c:y val="1.88083743822193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4471902550642727E-2"/>
          <c:y val="0.146319603965261"/>
          <c:w val="0.88954594521838615"/>
          <c:h val="0.5618419382444589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Données!$B$3</c:f>
              <c:strCache>
                <c:ptCount val="1"/>
                <c:pt idx="0">
                  <c:v>Fongicides et bactéricides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Données!$A$4:$A$12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Données!$B$4:$B$12</c:f>
              <c:numCache>
                <c:formatCode>#,##0</c:formatCode>
                <c:ptCount val="9"/>
                <c:pt idx="0">
                  <c:v>28303212.265391409</c:v>
                </c:pt>
                <c:pt idx="1">
                  <c:v>28466355.501527071</c:v>
                </c:pt>
                <c:pt idx="2">
                  <c:v>26138130.162591759</c:v>
                </c:pt>
                <c:pt idx="3">
                  <c:v>30008451.614231419</c:v>
                </c:pt>
                <c:pt idx="4">
                  <c:v>32329049.491137162</c:v>
                </c:pt>
                <c:pt idx="5">
                  <c:v>36710712.266591236</c:v>
                </c:pt>
                <c:pt idx="6">
                  <c:v>28762758.181964111</c:v>
                </c:pt>
                <c:pt idx="7">
                  <c:v>32941786.63303851</c:v>
                </c:pt>
                <c:pt idx="8">
                  <c:v>30959352.316799976</c:v>
                </c:pt>
              </c:numCache>
            </c:numRef>
          </c:val>
        </c:ser>
        <c:ser>
          <c:idx val="3"/>
          <c:order val="2"/>
          <c:tx>
            <c:strRef>
              <c:f>Données!$D$3</c:f>
              <c:strCache>
                <c:ptCount val="1"/>
                <c:pt idx="0">
                  <c:v>Herbicides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Données!$A$4:$A$12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Données!$D$4:$D$12</c:f>
              <c:numCache>
                <c:formatCode>#,##0</c:formatCode>
                <c:ptCount val="9"/>
                <c:pt idx="0">
                  <c:v>28519414.554182164</c:v>
                </c:pt>
                <c:pt idx="1">
                  <c:v>26770387.611652881</c:v>
                </c:pt>
                <c:pt idx="2">
                  <c:v>29173605.446154803</c:v>
                </c:pt>
                <c:pt idx="3">
                  <c:v>27804402.636376482</c:v>
                </c:pt>
                <c:pt idx="4">
                  <c:v>28024116.021813128</c:v>
                </c:pt>
                <c:pt idx="5">
                  <c:v>31255793.1363464</c:v>
                </c:pt>
                <c:pt idx="6">
                  <c:v>30706006.605731852</c:v>
                </c:pt>
                <c:pt idx="7">
                  <c:v>29112662.155203495</c:v>
                </c:pt>
                <c:pt idx="8">
                  <c:v>29227019.817281906</c:v>
                </c:pt>
              </c:numCache>
            </c:numRef>
          </c:val>
        </c:ser>
        <c:ser>
          <c:idx val="0"/>
          <c:order val="3"/>
          <c:tx>
            <c:strRef>
              <c:f>Données!$E$3</c:f>
              <c:strCache>
                <c:ptCount val="1"/>
                <c:pt idx="0">
                  <c:v>Autres produits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dLbl>
              <c:idx val="5"/>
              <c:layout>
                <c:manualLayout>
                  <c:x val="1.3659985535473583E-3"/>
                  <c:y val="1.04662740845533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Données!$A$4:$A$12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Données!$E$4:$E$12</c:f>
              <c:numCache>
                <c:formatCode>#,##0</c:formatCode>
                <c:ptCount val="9"/>
                <c:pt idx="0">
                  <c:v>5669367.3368779393</c:v>
                </c:pt>
                <c:pt idx="1">
                  <c:v>4297183.9864048027</c:v>
                </c:pt>
                <c:pt idx="2">
                  <c:v>3837838.2530371379</c:v>
                </c:pt>
                <c:pt idx="3">
                  <c:v>3468794.6582370317</c:v>
                </c:pt>
                <c:pt idx="4">
                  <c:v>3360016.6539707533</c:v>
                </c:pt>
                <c:pt idx="5">
                  <c:v>3905689.1552423257</c:v>
                </c:pt>
                <c:pt idx="6">
                  <c:v>4238708.2258504601</c:v>
                </c:pt>
                <c:pt idx="7">
                  <c:v>4436375.8085412141</c:v>
                </c:pt>
                <c:pt idx="8">
                  <c:v>4693670.3220243258</c:v>
                </c:pt>
              </c:numCache>
            </c:numRef>
          </c:val>
        </c:ser>
        <c:ser>
          <c:idx val="2"/>
          <c:order val="4"/>
          <c:tx>
            <c:strRef>
              <c:f>Données!$C$3</c:f>
              <c:strCache>
                <c:ptCount val="1"/>
                <c:pt idx="0">
                  <c:v>Insecticides et Acaricides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dLbl>
              <c:idx val="5"/>
              <c:layout>
                <c:manualLayout>
                  <c:x val="0"/>
                  <c:y val="-1.6482580961201489E-7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3659985535473583E-3"/>
                  <c:y val="-2.0932877820725891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Données!$A$4:$A$12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Données!$C$4:$C$12</c:f>
              <c:numCache>
                <c:formatCode>#,##0</c:formatCode>
                <c:ptCount val="9"/>
                <c:pt idx="0">
                  <c:v>1731373.033556533</c:v>
                </c:pt>
                <c:pt idx="1">
                  <c:v>1852793.1755564599</c:v>
                </c:pt>
                <c:pt idx="2">
                  <c:v>2515288.3797652498</c:v>
                </c:pt>
                <c:pt idx="3">
                  <c:v>2650755.1820316175</c:v>
                </c:pt>
                <c:pt idx="4">
                  <c:v>2488158.5509338658</c:v>
                </c:pt>
                <c:pt idx="5">
                  <c:v>2901647.5526184146</c:v>
                </c:pt>
                <c:pt idx="6">
                  <c:v>2922280.019917143</c:v>
                </c:pt>
                <c:pt idx="7">
                  <c:v>3785158.2579291584</c:v>
                </c:pt>
                <c:pt idx="8">
                  <c:v>3937497.8970122715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overlap val="100"/>
        <c:axId val="97650176"/>
        <c:axId val="186968896"/>
      </c:barChart>
      <c:lineChart>
        <c:grouping val="standard"/>
        <c:varyColors val="0"/>
        <c:ser>
          <c:idx val="4"/>
          <c:order val="0"/>
          <c:tx>
            <c:strRef>
              <c:f>Données!$H$3</c:f>
              <c:strCache>
                <c:ptCount val="1"/>
                <c:pt idx="0">
                  <c:v>Tous produits en moyenne triennale</c:v>
                </c:pt>
              </c:strCache>
            </c:strRef>
          </c:tx>
          <c:spPr>
            <a:ln w="4445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Données!$A$4:$A$12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Données!$H$4:$H$12</c:f>
              <c:numCache>
                <c:formatCode>General</c:formatCode>
                <c:ptCount val="9"/>
                <c:pt idx="2" formatCode="_-* #,##0\ _€_-;\-* #,##0\ _€_-;_-* &quot;-&quot;??\ _€_-;_-@_-">
                  <c:v>63102346.657169007</c:v>
                </c:pt>
                <c:pt idx="3" formatCode="_-* #,##0\ _€_-;\-* #,##0\ _€_-;_-* &quot;-&quot;??\ _€_-;_-@_-">
                  <c:v>63376208.137590475</c:v>
                </c:pt>
                <c:pt idx="4" formatCode="_-* #,##0\ _€_-;\-* #,##0\ _€_-;_-* &quot;-&quot;??\ _€_-;_-@_-">
                  <c:v>65353286.385001332</c:v>
                </c:pt>
                <c:pt idx="5" formatCode="_-* #,##0\ _€_-;\-* #,##0\ _€_-;_-* &quot;-&quot;??\ _€_-;_-@_-">
                  <c:v>69839892.693799317</c:v>
                </c:pt>
                <c:pt idx="6" formatCode="_-* #,##0\ _€_-;\-* #,##0\ _€_-;_-* &quot;-&quot;??\ _€_-;_-@_-">
                  <c:v>70736085.497956946</c:v>
                </c:pt>
                <c:pt idx="7" formatCode="_-* #,##0\ _€_-;\-* #,##0\ _€_-;_-* &quot;-&quot;??\ _€_-;_-@_-">
                  <c:v>72316848.808924869</c:v>
                </c:pt>
                <c:pt idx="8" formatCode="_-* #,##0\ _€_-;\-* #,##0\ _€_-;_-* &quot;-&quot;??\ _€_-;_-@_-">
                  <c:v>70640366.882848039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50176"/>
        <c:axId val="186968896"/>
      </c:lineChart>
      <c:catAx>
        <c:axId val="97650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6968896"/>
        <c:crosses val="autoZero"/>
        <c:auto val="1"/>
        <c:lblAlgn val="ctr"/>
        <c:lblOffset val="100"/>
        <c:noMultiLvlLbl val="0"/>
      </c:catAx>
      <c:valAx>
        <c:axId val="18696889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b="0"/>
                </a:pPr>
                <a:r>
                  <a:rPr lang="fr-FR" b="0"/>
                  <a:t>En tonnes</a:t>
                </a:r>
              </a:p>
            </c:rich>
          </c:tx>
          <c:layout>
            <c:manualLayout>
              <c:xMode val="edge"/>
              <c:yMode val="edge"/>
              <c:x val="1.3667460798169457E-2"/>
              <c:y val="9.938457380814919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97650176"/>
        <c:crosses val="autoZero"/>
        <c:crossBetween val="between"/>
        <c:dispUnits>
          <c:builtInUnit val="thousands"/>
        </c:dispUnits>
      </c:valAx>
    </c:plotArea>
    <c:legend>
      <c:legendPos val="r"/>
      <c:layout>
        <c:manualLayout>
          <c:xMode val="edge"/>
          <c:yMode val="edge"/>
          <c:x val="6.5750535029275192E-2"/>
          <c:y val="0.75155420705017195"/>
          <c:w val="0.91650216030688469"/>
          <c:h val="6.975599968880645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105525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0.02357</cdr:x>
      <cdr:y>0.93333</cdr:y>
    </cdr:from>
    <cdr:to>
      <cdr:x>0.64007</cdr:x>
      <cdr:y>0.96944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19159" y="5664425"/>
          <a:ext cx="5731859" cy="219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0.01026</cdr:x>
      <cdr:y>0.82527</cdr:y>
    </cdr:from>
    <cdr:to>
      <cdr:x>0.99282</cdr:x>
      <cdr:y>0.98752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95250" y="5038725"/>
          <a:ext cx="9124950" cy="990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fr-FR" sz="11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 1 </a:t>
          </a:r>
          <a:r>
            <a:rPr lang="fr-FR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autres produits = nématicides, rodenticides, médiateurs chimiques, molluscicides, régulateurs, répulsifs, taupicides et autres. Les traitements de semences n’ont été intégrés à la BNV-D qu’à partir de 2012 et représentent 1,6 % des substances actives vendues en 2013.</a:t>
          </a:r>
        </a:p>
        <a:p xmlns:a="http://schemas.openxmlformats.org/drawingml/2006/main">
          <a:r>
            <a:rPr lang="fr-FR" sz="11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 2</a:t>
          </a:r>
          <a:r>
            <a:rPr lang="fr-FR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: la moyenne triennale permet de lisser les effets climatiques et de stockage dans les exploitations.</a:t>
          </a:r>
        </a:p>
        <a:p xmlns:a="http://schemas.openxmlformats.org/drawingml/2006/main">
          <a:r>
            <a:rPr lang="fr-FR" sz="11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Champ</a:t>
          </a:r>
          <a:r>
            <a:rPr lang="fr-FR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: France entière.</a:t>
          </a:r>
        </a:p>
        <a:p xmlns:a="http://schemas.openxmlformats.org/drawingml/2006/main">
          <a:r>
            <a:rPr lang="fr-FR" sz="11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fr-FR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: BNV-D, données sur les ventes au code commune Insee des distributeurs, extraites le 13 novembre 2018. Traitements : SDES, 2019</a:t>
          </a:r>
          <a:endParaRPr lang="fr-FR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workbookViewId="0">
      <selection activeCell="B18" sqref="B18"/>
    </sheetView>
  </sheetViews>
  <sheetFormatPr baseColWidth="10" defaultRowHeight="14.25" x14ac:dyDescent="0.2"/>
  <cols>
    <col min="1" max="1" width="17.85546875" style="2" customWidth="1"/>
    <col min="2" max="6" width="16" style="2" customWidth="1"/>
    <col min="7" max="8" width="16.28515625" style="2" customWidth="1"/>
    <col min="9" max="9" width="17.28515625" style="2" customWidth="1"/>
    <col min="10" max="12" width="11.42578125" style="2"/>
    <col min="13" max="13" width="16" style="2" customWidth="1"/>
    <col min="14" max="14" width="21.42578125" style="2" customWidth="1"/>
    <col min="15" max="16384" width="11.42578125" style="2"/>
  </cols>
  <sheetData>
    <row r="1" spans="1:10" ht="15.75" x14ac:dyDescent="0.2">
      <c r="A1" s="1" t="s">
        <v>0</v>
      </c>
    </row>
    <row r="2" spans="1:10" ht="15.75" x14ac:dyDescent="0.2">
      <c r="A2" s="1"/>
    </row>
    <row r="3" spans="1:10" s="19" customFormat="1" ht="75" x14ac:dyDescent="0.25">
      <c r="A3" s="17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</row>
    <row r="4" spans="1:10" x14ac:dyDescent="0.2">
      <c r="A4" s="3">
        <v>2009</v>
      </c>
      <c r="B4" s="4">
        <v>28303212.265391409</v>
      </c>
      <c r="C4" s="4">
        <v>1731373.033556533</v>
      </c>
      <c r="D4" s="4">
        <v>28519414.554182164</v>
      </c>
      <c r="E4" s="4">
        <v>5669367.3368779393</v>
      </c>
      <c r="F4" s="5">
        <v>64424523.162936725</v>
      </c>
      <c r="G4" s="4">
        <v>27215216</v>
      </c>
      <c r="H4" s="3"/>
      <c r="I4" s="3"/>
    </row>
    <row r="5" spans="1:10" x14ac:dyDescent="0.2">
      <c r="A5" s="3">
        <v>2010</v>
      </c>
      <c r="B5" s="4">
        <v>28466355.501527071</v>
      </c>
      <c r="C5" s="4">
        <v>1852793.1755564599</v>
      </c>
      <c r="D5" s="4">
        <v>26770387.611652881</v>
      </c>
      <c r="E5" s="4">
        <v>4297183.9864048027</v>
      </c>
      <c r="F5" s="5">
        <v>62065877.459646404</v>
      </c>
      <c r="G5" s="4">
        <v>27102806</v>
      </c>
      <c r="H5" s="3"/>
      <c r="I5" s="3"/>
    </row>
    <row r="6" spans="1:10" x14ac:dyDescent="0.2">
      <c r="A6" s="3">
        <v>2011</v>
      </c>
      <c r="B6" s="4">
        <v>26138130.162591759</v>
      </c>
      <c r="C6" s="4">
        <v>2515288.3797652498</v>
      </c>
      <c r="D6" s="4">
        <v>29173605.446154803</v>
      </c>
      <c r="E6" s="4">
        <v>3837838.2530371379</v>
      </c>
      <c r="F6" s="5">
        <v>62816639.348923899</v>
      </c>
      <c r="G6" s="4">
        <v>27064419</v>
      </c>
      <c r="H6" s="6">
        <f t="shared" ref="H6:H12" si="0">(F6+F5+F4)/3</f>
        <v>63102346.657169007</v>
      </c>
      <c r="I6" s="3" t="s">
        <v>10</v>
      </c>
    </row>
    <row r="7" spans="1:10" x14ac:dyDescent="0.2">
      <c r="A7" s="3">
        <v>2012</v>
      </c>
      <c r="B7" s="4">
        <v>30008451.614231419</v>
      </c>
      <c r="C7" s="4">
        <v>2650755.1820316175</v>
      </c>
      <c r="D7" s="4">
        <v>27804402.636376482</v>
      </c>
      <c r="E7" s="4">
        <v>3468794.6582370317</v>
      </c>
      <c r="F7" s="5">
        <v>65246107.604201138</v>
      </c>
      <c r="G7" s="4">
        <v>27049202</v>
      </c>
      <c r="H7" s="6">
        <f t="shared" si="0"/>
        <v>63376208.137590475</v>
      </c>
      <c r="I7" s="3" t="s">
        <v>11</v>
      </c>
    </row>
    <row r="8" spans="1:10" x14ac:dyDescent="0.2">
      <c r="A8" s="3">
        <v>2013</v>
      </c>
      <c r="B8" s="4">
        <v>32329049.491137162</v>
      </c>
      <c r="C8" s="4">
        <v>2488158.5509338658</v>
      </c>
      <c r="D8" s="4">
        <v>28024116.021813128</v>
      </c>
      <c r="E8" s="4">
        <v>3360016.6539707533</v>
      </c>
      <c r="F8" s="5">
        <v>67997112.20187895</v>
      </c>
      <c r="G8" s="4">
        <v>27016520</v>
      </c>
      <c r="H8" s="6">
        <f t="shared" si="0"/>
        <v>65353286.385001332</v>
      </c>
      <c r="I8" s="3" t="s">
        <v>12</v>
      </c>
    </row>
    <row r="9" spans="1:10" x14ac:dyDescent="0.2">
      <c r="A9" s="3">
        <v>2014</v>
      </c>
      <c r="B9" s="4">
        <v>36710712.266591236</v>
      </c>
      <c r="C9" s="4">
        <v>2901647.5526184146</v>
      </c>
      <c r="D9" s="4">
        <v>31255793.1363464</v>
      </c>
      <c r="E9" s="4">
        <v>3905689.1552423257</v>
      </c>
      <c r="F9" s="5">
        <v>76276458.275317848</v>
      </c>
      <c r="G9" s="4">
        <v>26975178</v>
      </c>
      <c r="H9" s="6">
        <f t="shared" si="0"/>
        <v>69839892.693799317</v>
      </c>
      <c r="I9" s="3" t="s">
        <v>13</v>
      </c>
    </row>
    <row r="10" spans="1:10" x14ac:dyDescent="0.2">
      <c r="A10" s="3">
        <v>2015</v>
      </c>
      <c r="B10" s="4">
        <v>28762758.181964111</v>
      </c>
      <c r="C10" s="4">
        <v>2922280.019917143</v>
      </c>
      <c r="D10" s="4">
        <v>30706006.605731852</v>
      </c>
      <c r="E10" s="4">
        <v>4238708.2258504601</v>
      </c>
      <c r="F10" s="5">
        <v>67934686.016674042</v>
      </c>
      <c r="G10" s="4">
        <v>26967070</v>
      </c>
      <c r="H10" s="6">
        <f t="shared" si="0"/>
        <v>70736085.497956946</v>
      </c>
      <c r="I10" s="3" t="s">
        <v>14</v>
      </c>
    </row>
    <row r="11" spans="1:10" x14ac:dyDescent="0.2">
      <c r="A11" s="7">
        <v>2016</v>
      </c>
      <c r="B11" s="4">
        <v>32941786.63303851</v>
      </c>
      <c r="C11" s="4">
        <v>3785158.2579291584</v>
      </c>
      <c r="D11" s="4">
        <v>29112662.155203495</v>
      </c>
      <c r="E11" s="4">
        <v>4436375.8085412141</v>
      </c>
      <c r="F11" s="5">
        <v>72739402.134782717</v>
      </c>
      <c r="G11" s="8">
        <v>26993385</v>
      </c>
      <c r="H11" s="6">
        <f t="shared" si="0"/>
        <v>72316848.808924869</v>
      </c>
      <c r="I11" s="3" t="s">
        <v>15</v>
      </c>
    </row>
    <row r="12" spans="1:10" x14ac:dyDescent="0.2">
      <c r="A12" s="7">
        <v>2017</v>
      </c>
      <c r="B12" s="4">
        <v>30959352.316799976</v>
      </c>
      <c r="C12" s="4">
        <v>3937497.8970122715</v>
      </c>
      <c r="D12" s="4">
        <v>29227019.817281906</v>
      </c>
      <c r="E12" s="4">
        <v>4693670.3220243258</v>
      </c>
      <c r="F12" s="5">
        <v>71247012.497087345</v>
      </c>
      <c r="G12" s="4">
        <v>26949472</v>
      </c>
      <c r="H12" s="6">
        <f t="shared" si="0"/>
        <v>70640366.882848039</v>
      </c>
      <c r="I12" s="3" t="s">
        <v>16</v>
      </c>
      <c r="J12" s="9"/>
    </row>
    <row r="13" spans="1:10" x14ac:dyDescent="0.2">
      <c r="A13" s="10" t="s">
        <v>17</v>
      </c>
      <c r="B13" s="11"/>
      <c r="C13" s="11"/>
      <c r="D13" s="11"/>
      <c r="E13" s="11"/>
      <c r="F13" s="12"/>
      <c r="G13" s="11"/>
      <c r="H13" s="13"/>
      <c r="I13" s="14"/>
      <c r="J13" s="15"/>
    </row>
    <row r="14" spans="1:10" x14ac:dyDescent="0.2">
      <c r="A14" s="10" t="s">
        <v>18</v>
      </c>
      <c r="B14" s="11"/>
      <c r="C14" s="11"/>
      <c r="D14" s="11"/>
      <c r="E14" s="11"/>
      <c r="F14" s="12"/>
      <c r="G14" s="11"/>
      <c r="H14" s="13"/>
      <c r="I14" s="14"/>
      <c r="J14" s="15"/>
    </row>
    <row r="15" spans="1:10" x14ac:dyDescent="0.2">
      <c r="A15" s="16" t="s">
        <v>19</v>
      </c>
      <c r="B15" s="16"/>
      <c r="C15" s="16"/>
      <c r="D15" s="16"/>
      <c r="E15" s="16"/>
      <c r="F15" s="16"/>
      <c r="G15" s="16"/>
      <c r="H15" s="16"/>
      <c r="I15" s="16"/>
      <c r="J15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Données</vt:lpstr>
      <vt:lpstr>Graphique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 Parisse</dc:creator>
  <cp:lastModifiedBy>Mélina Vankin</cp:lastModifiedBy>
  <dcterms:created xsi:type="dcterms:W3CDTF">2019-05-06T12:16:40Z</dcterms:created>
  <dcterms:modified xsi:type="dcterms:W3CDTF">2019-06-21T13:50:43Z</dcterms:modified>
</cp:coreProperties>
</file>